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70" windowHeight="7920" activeTab="0"/>
  </bookViews>
  <sheets>
    <sheet name="(2020)" sheetId="1" r:id="rId1"/>
  </sheets>
  <definedNames>
    <definedName name="_xlnm._FilterDatabase" localSheetId="0" hidden="1">'(2020)'!$A$12:$J$54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'(2020)'!$12:$12</definedName>
    <definedName name="_xlnm.Print_Area" localSheetId="0">'(2020)'!$A$3:$J$65</definedName>
  </definedNames>
  <calcPr fullCalcOnLoad="1"/>
</workbook>
</file>

<file path=xl/sharedStrings.xml><?xml version="1.0" encoding="utf-8"?>
<sst xmlns="http://schemas.openxmlformats.org/spreadsheetml/2006/main" count="239" uniqueCount="162">
  <si>
    <t>Название
Формируется автоматически</t>
  </si>
  <si>
    <t>Название</t>
  </si>
  <si>
    <t>Адм
Код</t>
  </si>
  <si>
    <t>БКД
Код</t>
  </si>
  <si>
    <t>БКД
Порядок сортировки</t>
  </si>
  <si>
    <t>ЭД
Код</t>
  </si>
  <si>
    <t>КОСГУ
Код</t>
  </si>
  <si>
    <t>Формула
Код бюджетной классификации</t>
  </si>
  <si>
    <t>Код бюджетной классификации</t>
  </si>
  <si>
    <t>Формула
Дополнительные доходы за 6 месяцев</t>
  </si>
  <si>
    <t>Дополнительные доходы за 6 месяцев</t>
  </si>
  <si>
    <t>Формула
Сумма доходов к предстоящему уточнению</t>
  </si>
  <si>
    <t>Сумма доходов к предстоящему уточнению</t>
  </si>
  <si>
    <t>Всего</t>
  </si>
  <si>
    <t>000</t>
  </si>
  <si>
    <t>00000000</t>
  </si>
  <si>
    <t>00</t>
  </si>
  <si>
    <t>000 0 00 00000 00 0000 000</t>
  </si>
  <si>
    <t>НАЛОГОВЫЕ И НЕНАЛОГОВЫЕ ДОХОДЫ</t>
  </si>
  <si>
    <t>10000000</t>
  </si>
  <si>
    <t>000 1 00 00000 00 0000 000</t>
  </si>
  <si>
    <t>1</t>
  </si>
  <si>
    <t>01</t>
  </si>
  <si>
    <t>110</t>
  </si>
  <si>
    <t>182</t>
  </si>
  <si>
    <t>НАЛОГИ НА СОВОКУПНЫЙ ДОХОД</t>
  </si>
  <si>
    <t>10500000</t>
  </si>
  <si>
    <t>000 1 05 00000 00 0000 000</t>
  </si>
  <si>
    <t>02</t>
  </si>
  <si>
    <t>Бюджет субъекта Российской Федерации</t>
  </si>
  <si>
    <t>10504000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</si>
  <si>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</si>
  <si>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</si>
  <si>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10504010</t>
  </si>
  <si>
    <t>НАЛОГИ НА ИМУЩЕСТВО</t>
  </si>
  <si>
    <t>10600000</t>
  </si>
  <si>
    <t>000 1 06 00000 00 0000 000</t>
  </si>
  <si>
    <t>10601000</t>
  </si>
  <si>
    <t>000 1 06 01000 00 0000 110</t>
  </si>
  <si>
    <t>Бюджет городского округа</t>
  </si>
  <si>
    <t>10601020</t>
  </si>
  <si>
    <t>04</t>
  </si>
  <si>
    <t>Земельный налог</t>
  </si>
  <si>
    <t>10606000</t>
  </si>
  <si>
    <t>000 1 06 06000 00 0000 110</t>
  </si>
  <si>
    <t>10606012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</si>
  <si>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</si>
  <si>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10606022</t>
  </si>
  <si>
    <t>ГОСУДАРСТВЕННАЯ ПОШЛИНА</t>
  </si>
  <si>
    <t>10800000</t>
  </si>
  <si>
    <t>10803000</t>
  </si>
  <si>
    <t>10803010</t>
  </si>
  <si>
    <t>Государственная пошлина за государственную регистрацию, а также за совершение прочих юридически значимых действий</t>
  </si>
  <si>
    <t>10807000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</si>
  <si>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</si>
  <si>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456</t>
  </si>
  <si>
    <t>10807083</t>
  </si>
  <si>
    <t>479</t>
  </si>
  <si>
    <t>БЕЗВОЗМЕЗДНЫЕ ПОСТУПЛЕНИЯ</t>
  </si>
  <si>
    <t>20000000</t>
  </si>
  <si>
    <t>000 2 00 00000 00 0000 000</t>
  </si>
  <si>
    <t>БЕЗВОЗМЕЗДНЫЕ ПОСТУПЛЕНИЯ ОТ ДРУГИХ БЮДЖЕТОВ БЮДЖЕТНОЙ СИСТЕМЫ РОССИЙСКОЙ ФЕДЕРАЦИИ</t>
  </si>
  <si>
    <t>20200000</t>
  </si>
  <si>
    <t>000 2 02 00000 00 0000 000</t>
  </si>
  <si>
    <t>20201000</t>
  </si>
  <si>
    <t>151</t>
  </si>
  <si>
    <t>20201001</t>
  </si>
  <si>
    <t>Дотации бюджетам на поддержку мер по обеспечению сбалансированности бюджетов</t>
  </si>
  <si>
    <t>20201003</t>
  </si>
  <si>
    <t>Субсидии бюджетам бюджетной системы Российской Федерации (межбюджетные субсидии)</t>
  </si>
  <si>
    <t>20202000</t>
  </si>
  <si>
    <t>20202008</t>
  </si>
  <si>
    <t>Код бюджетной классификации доходов бюджетов Российской Федерации</t>
  </si>
  <si>
    <t xml:space="preserve"> Наименование доходов</t>
  </si>
  <si>
    <t>Налоговые доходы</t>
  </si>
  <si>
    <t>Поступления от других бюджетов бюджетной системы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</si>
  <si>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</si>
  <si>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ИТОГО ДОХОДОВ</t>
  </si>
  <si>
    <t>Налог, взимаемый в связи с применением патентной системы налогообложения</t>
  </si>
  <si>
    <t>Налог на имущество физических лиц</t>
  </si>
  <si>
    <t xml:space="preserve">Вариант: Бюджет 2014 65Н(121н);
Таблица: Полное наименование доходов_65н c ПГ=0;
Наименование доходов
</t>
  </si>
  <si>
    <t>Вариант=Бюджет 2014 65Н(121н);
Табл=Полное наименование доходов_65н c ПГ=0;
Программы=0;
Наименование доходов;</t>
  </si>
  <si>
    <t>(тыс. рублей)</t>
  </si>
  <si>
    <t xml:space="preserve">Исполнение
</t>
  </si>
  <si>
    <t xml:space="preserve">План
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</si>
  <si>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с внутригородским делением</t>
  </si>
  <si>
    <t>182 1 06 01020 11 0000 110</t>
  </si>
  <si>
    <t>Налог, взимаемый в связи с применением патентной системы налогообложения, зачисляемый в бюджеты городских округов с внутригородским делением</t>
  </si>
  <si>
    <t>182 1 05 04040 02 0000 110</t>
  </si>
  <si>
    <t>182 1 06 06030 00 0000 110</t>
  </si>
  <si>
    <t>Земельный налог с организаций</t>
  </si>
  <si>
    <t>182 1 06 06032 11 0000 110</t>
  </si>
  <si>
    <t>Земельный налог с органицаций, обладающих земельным участком, расположенным в границах городских округов с внутригородским делением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</si>
  <si>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</si>
  <si>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</si>
  <si>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</si>
  <si>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>182 1 06 06042 11 0000 110</t>
  </si>
  <si>
    <t>Дотации бюджетам внутригородских районов на поддержку мер по обеспечению сбалансированности бюджетов</t>
  </si>
  <si>
    <t>к решению Совета Депутатов</t>
  </si>
  <si>
    <t>Ленинского района города Челябинска</t>
  </si>
  <si>
    <t>Председатель Совета депутатов</t>
  </si>
  <si>
    <t>ПРИЛОЖЕНИЕ 1</t>
  </si>
  <si>
    <t>Доходы от компенсации затрат государства</t>
  </si>
  <si>
    <t>000 1 13 00000 00 0000 000</t>
  </si>
  <si>
    <t>000 1 13 02000 00 0000 130</t>
  </si>
  <si>
    <t>000 1 13 02990 00 0000 130</t>
  </si>
  <si>
    <t>Прочие доходы от компенсации затрат государства</t>
  </si>
  <si>
    <t>Прочие доходы от компенсации затрат бюджетов внутригородских районов</t>
  </si>
  <si>
    <t>000 1 16 00000 00 0000 000</t>
  </si>
  <si>
    <t>559 1 13 02994 12 0000 130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</si>
  <si>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</si>
  <si>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</si>
  <si>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</si>
  <si>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</si>
  <si>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000 1 14 02040 12 0000 440</t>
  </si>
  <si>
    <t>Доходы от реализации имущества, находящегося в собственности внутригородских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</si>
  <si>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внутригородских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</si>
  <si>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ШТРАФЫ, САНКЦИИ, ВОЗМЕЩЕНИЕ УЩЕРБА</t>
  </si>
  <si>
    <t>559 1 14 02042 12 0000 440</t>
  </si>
  <si>
    <t>Дотации бюджетам бюджетной системы Российской Федерации</t>
  </si>
  <si>
    <t>А. В. Рябенко</t>
  </si>
  <si>
    <t>Субсидии бюджетам на реализацию программ формирования современной городской среды</t>
  </si>
  <si>
    <t>Субсидии бюджетам внутригородских районов на реализацию программ формирования современной городской среды</t>
  </si>
  <si>
    <t>000 2 02 10000 00 0000 150</t>
  </si>
  <si>
    <t>000 2 02 15002 00 0000 150</t>
  </si>
  <si>
    <t>559 2 02 15002 12 0000 150</t>
  </si>
  <si>
    <t>000 2 02 20000 00 0000 150</t>
  </si>
  <si>
    <t>000 2 02 25555 00 0000 150</t>
  </si>
  <si>
    <t>559 2 02 25555 12 0000 150</t>
  </si>
  <si>
    <t>Доходы бюджета Ленинского внутригородского района Челябинского городского округа        с внутригородским делением по кодам классификации доходов бюджетов за 2020 год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</si>
  <si>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</si>
  <si>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</si>
  <si>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000 1 13 02064 12 0000 130</t>
  </si>
  <si>
    <t>Доходы, поступающие в порядке возмещения расходов, понесенных в связи с эксплуатацией имущества внутригородских районов</t>
  </si>
  <si>
    <t>000 1 14 02040 12 0000 410</t>
  </si>
  <si>
    <t>000 1 14 02042 12 0000 410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</si>
  <si>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</si>
  <si>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</si>
  <si>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559 1 16 07090 12 0000 140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</si>
  <si>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района</t>
  </si>
  <si>
    <t>Платежи в целях возмещения причиненного ущерба (убытков)</t>
  </si>
  <si>
    <t>Платежи в целях возмещения убытков, причиненных уклонением от заключения муниципального контракта</t>
  </si>
  <si>
    <t>000 1 16 07090 00 0000 140</t>
  </si>
  <si>
    <t>000 1 16 10000 00 0000 140</t>
  </si>
  <si>
    <t>000 1 16 10060 00 0000 140</t>
  </si>
  <si>
    <t>559 1 16 10061 12 0000 140</t>
  </si>
  <si>
    <t>000 1 17 00000 00 0000 000</t>
  </si>
  <si>
    <t>ПРОЧИЕ НЕНАЛОГОВЫЕ ДОХОДЫ</t>
  </si>
  <si>
    <t>Прочие неналоговые доходы</t>
  </si>
  <si>
    <t>Прочие неналоговые доходы бюджетов внутригородских районов</t>
  </si>
  <si>
    <t>000 1 17 05000 00 0000 180</t>
  </si>
  <si>
    <t>000 1 17 05040 12 0000 180</t>
  </si>
  <si>
    <t>000 2 02 16001 00 0000 150</t>
  </si>
  <si>
    <t>559 2 02 16001 12 0000 150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</si>
  <si>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</si>
  <si>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внутригородских районов на выравнивание бюджетной обеспеченности из бюджетов городских округов с внутригородским делением</t>
  </si>
  <si>
    <t>ДОХОДЫ ОТ ОКАЗАНИЯ ПЛАТНЫХ УСЛУГ  И КОМПЕНСАЦИИ ЗАТРАТ ГОСУДАРСТВА</t>
  </si>
  <si>
    <t>Доходы от реализации имущества, находящегося в собственности внутригородских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</si>
  <si>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внутригородских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</si>
  <si>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</si>
  <si>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в целях возмещения убытков, причиненных уклонением от заключения с муниципальным органом внутригородского района (муниципальным казенным учреждением) муниципального контракта, а также иные денежные средства, подлежащие зачислению в бюджет внутригородского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ислючением муниципального контракта, финансируемого за счет средств муниципального дорожного фонда)</t>
  </si>
  <si>
    <r>
      <t xml:space="preserve">от </t>
    </r>
    <r>
      <rPr>
        <b/>
        <i/>
        <u val="single"/>
        <sz val="12"/>
        <rFont val="Times New Roman"/>
        <family val="1"/>
      </rPr>
      <t>24.06.2021 г.</t>
    </r>
    <r>
      <rPr>
        <i/>
        <sz val="12"/>
        <rFont val="Times New Roman"/>
        <family val="1"/>
      </rPr>
      <t xml:space="preserve"> № </t>
    </r>
    <r>
      <rPr>
        <b/>
        <i/>
        <u val="single"/>
        <sz val="12"/>
        <rFont val="Times New Roman"/>
        <family val="1"/>
      </rPr>
      <t>14/2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</si>
</sst>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8" fillId="21" borderId="0" applyNumberFormat="0" applyBorder="0" applyAlignment="0" applyProtection="0"/>
    <xf numFmtId="0" fontId="9" fillId="11" borderId="0" applyNumberFormat="0" applyBorder="0" applyAlignment="0" applyProtection="0"/>
    <xf numFmtId="0" fontId="38" fillId="22" borderId="0" applyNumberFormat="0" applyBorder="0" applyAlignment="0" applyProtection="0"/>
    <xf numFmtId="0" fontId="9" fillId="23" borderId="0" applyNumberFormat="0" applyBorder="0" applyAlignment="0" applyProtection="0"/>
    <xf numFmtId="0" fontId="38" fillId="24" borderId="0" applyNumberFormat="0" applyBorder="0" applyAlignment="0" applyProtection="0"/>
    <xf numFmtId="0" fontId="9" fillId="25" borderId="0" applyNumberFormat="0" applyBorder="0" applyAlignment="0" applyProtection="0"/>
    <xf numFmtId="0" fontId="38" fillId="26" borderId="0" applyNumberFormat="0" applyBorder="0" applyAlignment="0" applyProtection="0"/>
    <xf numFmtId="0" fontId="9" fillId="18" borderId="0" applyNumberFormat="0" applyBorder="0" applyAlignment="0" applyProtection="0"/>
    <xf numFmtId="0" fontId="38" fillId="27" borderId="0" applyNumberFormat="0" applyBorder="0" applyAlignment="0" applyProtection="0"/>
    <xf numFmtId="0" fontId="9" fillId="11" borderId="0" applyNumberFormat="0" applyBorder="0" applyAlignment="0" applyProtection="0"/>
    <xf numFmtId="0" fontId="38" fillId="28" borderId="0" applyNumberFormat="0" applyBorder="0" applyAlignment="0" applyProtection="0"/>
    <xf numFmtId="0" fontId="9" fillId="5" borderId="0" applyNumberFormat="0" applyBorder="0" applyAlignment="0" applyProtection="0"/>
    <xf numFmtId="0" fontId="38" fillId="29" borderId="0" applyNumberFormat="0" applyBorder="0" applyAlignment="0" applyProtection="0"/>
    <xf numFmtId="0" fontId="9" fillId="30" borderId="0" applyNumberFormat="0" applyBorder="0" applyAlignment="0" applyProtection="0"/>
    <xf numFmtId="0" fontId="38" fillId="31" borderId="0" applyNumberFormat="0" applyBorder="0" applyAlignment="0" applyProtection="0"/>
    <xf numFmtId="0" fontId="9" fillId="23" borderId="0" applyNumberFormat="0" applyBorder="0" applyAlignment="0" applyProtection="0"/>
    <xf numFmtId="0" fontId="38" fillId="32" borderId="0" applyNumberFormat="0" applyBorder="0" applyAlignment="0" applyProtection="0"/>
    <xf numFmtId="0" fontId="9" fillId="25" borderId="0" applyNumberFormat="0" applyBorder="0" applyAlignment="0" applyProtection="0"/>
    <xf numFmtId="0" fontId="38" fillId="33" borderId="0" applyNumberFormat="0" applyBorder="0" applyAlignment="0" applyProtection="0"/>
    <xf numFmtId="0" fontId="9" fillId="34" borderId="0" applyNumberFormat="0" applyBorder="0" applyAlignment="0" applyProtection="0"/>
    <xf numFmtId="0" fontId="38" fillId="35" borderId="0" applyNumberFormat="0" applyBorder="0" applyAlignment="0" applyProtection="0"/>
    <xf numFmtId="0" fontId="9" fillId="36" borderId="0" applyNumberFormat="0" applyBorder="0" applyAlignment="0" applyProtection="0"/>
    <xf numFmtId="0" fontId="38" fillId="37" borderId="0" applyNumberFormat="0" applyBorder="0" applyAlignment="0" applyProtection="0"/>
    <xf numFmtId="0" fontId="9" fillId="38" borderId="0" applyNumberFormat="0" applyBorder="0" applyAlignment="0" applyProtection="0"/>
    <xf numFmtId="0" fontId="39" fillId="39" borderId="1" applyNumberFormat="0" applyAlignment="0" applyProtection="0"/>
    <xf numFmtId="0" fontId="10" fillId="16" borderId="2" applyNumberFormat="0" applyAlignment="0" applyProtection="0"/>
    <xf numFmtId="0" fontId="40" fillId="40" borderId="3" applyNumberFormat="0" applyAlignment="0" applyProtection="0"/>
    <xf numFmtId="0" fontId="11" fillId="41" borderId="4" applyNumberFormat="0" applyAlignment="0" applyProtection="0"/>
    <xf numFmtId="0" fontId="41" fillId="40" borderId="1" applyNumberFormat="0" applyAlignment="0" applyProtection="0"/>
    <xf numFmtId="0" fontId="12" fillId="4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13" fillId="0" borderId="6" applyNumberFormat="0" applyFill="0" applyAlignment="0" applyProtection="0"/>
    <xf numFmtId="0" fontId="43" fillId="0" borderId="7" applyNumberFormat="0" applyFill="0" applyAlignment="0" applyProtection="0"/>
    <xf numFmtId="0" fontId="14" fillId="0" borderId="8" applyNumberFormat="0" applyFill="0" applyAlignment="0" applyProtection="0"/>
    <xf numFmtId="0" fontId="44" fillId="0" borderId="9" applyNumberFormat="0" applyFill="0" applyAlignment="0" applyProtection="0"/>
    <xf numFmtId="0" fontId="15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16" fillId="0" borderId="12" applyNumberFormat="0" applyFill="0" applyAlignment="0" applyProtection="0"/>
    <xf numFmtId="0" fontId="46" fillId="42" borderId="13" applyNumberFormat="0" applyAlignment="0" applyProtection="0"/>
    <xf numFmtId="0" fontId="17" fillId="43" borderId="14" applyNumberFormat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44" borderId="0" applyNumberFormat="0" applyBorder="0" applyAlignment="0" applyProtection="0"/>
    <xf numFmtId="0" fontId="19" fillId="16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49" fillId="45" borderId="0" applyNumberFormat="0" applyBorder="0" applyAlignment="0" applyProtection="0"/>
    <xf numFmtId="0" fontId="20" fillId="46" borderId="0" applyNumberFormat="0" applyBorder="0" applyAlignment="0" applyProtection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7" borderId="15" applyNumberFormat="0" applyFont="0" applyAlignment="0" applyProtection="0"/>
    <xf numFmtId="0" fontId="2" fillId="7" borderId="16" applyNumberFormat="0" applyFont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22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8" borderId="0" applyNumberFormat="0" applyBorder="0" applyAlignment="0" applyProtection="0"/>
    <xf numFmtId="0" fontId="23" fillId="1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49" fontId="54" fillId="0" borderId="0" xfId="0" applyNumberFormat="1" applyFont="1" applyAlignment="1" quotePrefix="1">
      <alignment wrapText="1"/>
    </xf>
    <xf numFmtId="0" fontId="54" fillId="0" borderId="0" xfId="0" applyFont="1" applyAlignment="1" quotePrefix="1">
      <alignment wrapText="1"/>
    </xf>
    <xf numFmtId="0" fontId="54" fillId="0" borderId="0" xfId="0" applyFont="1" applyAlignment="1">
      <alignment wrapText="1"/>
    </xf>
    <xf numFmtId="49" fontId="45" fillId="0" borderId="0" xfId="0" applyNumberFormat="1" applyFont="1" applyAlignment="1" quotePrefix="1">
      <alignment wrapText="1"/>
    </xf>
    <xf numFmtId="0" fontId="45" fillId="0" borderId="0" xfId="0" applyFont="1" applyAlignment="1" quotePrefix="1">
      <alignment wrapText="1"/>
    </xf>
    <xf numFmtId="0" fontId="45" fillId="0" borderId="0" xfId="0" applyFont="1" applyAlignment="1">
      <alignment wrapText="1"/>
    </xf>
    <xf numFmtId="49" fontId="8" fillId="0" borderId="0" xfId="99" applyNumberFormat="1" applyFont="1" applyBorder="1">
      <alignment/>
      <protection/>
    </xf>
    <xf numFmtId="0" fontId="8" fillId="0" borderId="0" xfId="99" applyFont="1">
      <alignment/>
      <protection/>
    </xf>
    <xf numFmtId="0" fontId="5" fillId="0" borderId="19" xfId="99" applyFont="1" applyBorder="1" applyAlignment="1">
      <alignment horizontal="center" vertical="center"/>
      <protection/>
    </xf>
    <xf numFmtId="49" fontId="5" fillId="0" borderId="19" xfId="99" applyNumberFormat="1" applyFont="1" applyFill="1" applyBorder="1" applyAlignment="1">
      <alignment horizontal="center" vertical="center" wrapText="1"/>
      <protection/>
    </xf>
    <xf numFmtId="0" fontId="5" fillId="0" borderId="19" xfId="99" applyNumberFormat="1" applyFont="1" applyBorder="1" applyAlignment="1">
      <alignment horizontal="center" vertical="center" wrapText="1"/>
      <protection/>
    </xf>
    <xf numFmtId="0" fontId="5" fillId="0" borderId="19" xfId="99" applyFont="1" applyBorder="1" applyAlignment="1">
      <alignment horizontal="center" vertical="center" wrapText="1"/>
      <protection/>
    </xf>
    <xf numFmtId="49" fontId="5" fillId="0" borderId="19" xfId="99" applyNumberFormat="1" applyFont="1" applyBorder="1" applyAlignment="1">
      <alignment horizontal="center"/>
      <protection/>
    </xf>
    <xf numFmtId="49" fontId="45" fillId="0" borderId="0" xfId="0" applyNumberFormat="1" applyFont="1" applyAlignment="1">
      <alignment/>
    </xf>
    <xf numFmtId="49" fontId="45" fillId="0" borderId="0" xfId="0" applyNumberFormat="1" applyFont="1" applyAlignment="1" quotePrefix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49" fontId="8" fillId="0" borderId="0" xfId="0" applyNumberFormat="1" applyFont="1" applyFill="1" applyBorder="1" applyAlignment="1">
      <alignment/>
    </xf>
    <xf numFmtId="49" fontId="24" fillId="0" borderId="0" xfId="100" applyNumberFormat="1" applyFont="1" applyFill="1" applyBorder="1" applyAlignment="1">
      <alignment horizontal="right"/>
      <protection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 quotePrefix="1">
      <alignment wrapText="1"/>
    </xf>
    <xf numFmtId="49" fontId="7" fillId="0" borderId="0" xfId="100" applyNumberFormat="1" applyFont="1" applyFill="1" applyBorder="1" applyAlignment="1">
      <alignment horizontal="right"/>
      <protection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 wrapText="1"/>
    </xf>
    <xf numFmtId="0" fontId="4" fillId="0" borderId="0" xfId="0" applyFont="1" applyAlignment="1">
      <alignment horizontal="right"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0" fontId="4" fillId="0" borderId="19" xfId="0" applyFont="1" applyBorder="1" applyAlignment="1">
      <alignment horizontal="justify" wrapText="1"/>
    </xf>
    <xf numFmtId="0" fontId="8" fillId="0" borderId="0" xfId="99" applyFont="1" applyFill="1" applyAlignment="1">
      <alignment horizontal="right"/>
      <protection/>
    </xf>
    <xf numFmtId="49" fontId="3" fillId="0" borderId="0" xfId="100" applyNumberFormat="1" applyFont="1" applyFill="1" applyBorder="1" applyAlignment="1">
      <alignment horizontal="right"/>
      <protection/>
    </xf>
    <xf numFmtId="49" fontId="3" fillId="0" borderId="19" xfId="0" applyNumberFormat="1" applyFont="1" applyBorder="1" applyAlignment="1">
      <alignment/>
    </xf>
    <xf numFmtId="3" fontId="5" fillId="0" borderId="19" xfId="99" applyNumberFormat="1" applyFont="1" applyFill="1" applyBorder="1" applyAlignment="1">
      <alignment horizontal="center" vertical="center"/>
      <protection/>
    </xf>
    <xf numFmtId="3" fontId="5" fillId="0" borderId="19" xfId="99" applyNumberFormat="1" applyFont="1" applyFill="1" applyBorder="1" applyAlignment="1">
      <alignment horizontal="center"/>
      <protection/>
    </xf>
    <xf numFmtId="172" fontId="3" fillId="0" borderId="19" xfId="0" applyNumberFormat="1" applyFont="1" applyFill="1" applyBorder="1" applyAlignment="1">
      <alignment/>
    </xf>
    <xf numFmtId="172" fontId="3" fillId="0" borderId="19" xfId="0" applyNumberFormat="1" applyFont="1" applyFill="1" applyBorder="1" applyAlignment="1">
      <alignment horizontal="right"/>
    </xf>
    <xf numFmtId="49" fontId="3" fillId="0" borderId="20" xfId="0" applyNumberFormat="1" applyFont="1" applyBorder="1" applyAlignment="1">
      <alignment/>
    </xf>
    <xf numFmtId="172" fontId="3" fillId="0" borderId="20" xfId="0" applyNumberFormat="1" applyFont="1" applyFill="1" applyBorder="1" applyAlignment="1">
      <alignment horizontal="right"/>
    </xf>
    <xf numFmtId="172" fontId="3" fillId="0" borderId="20" xfId="0" applyNumberFormat="1" applyFont="1" applyFill="1" applyBorder="1" applyAlignment="1">
      <alignment/>
    </xf>
    <xf numFmtId="0" fontId="2" fillId="0" borderId="0" xfId="99" applyFont="1">
      <alignment/>
      <protection/>
    </xf>
    <xf numFmtId="49" fontId="3" fillId="0" borderId="19" xfId="0" applyNumberFormat="1" applyFont="1" applyBorder="1" applyAlignment="1" quotePrefix="1">
      <alignment/>
    </xf>
    <xf numFmtId="172" fontId="3" fillId="0" borderId="19" xfId="0" applyNumberFormat="1" applyFont="1" applyBorder="1" applyAlignment="1">
      <alignment/>
    </xf>
    <xf numFmtId="0" fontId="4" fillId="0" borderId="19" xfId="0" applyFont="1" applyFill="1" applyBorder="1" applyAlignment="1">
      <alignment horizontal="justify" wrapText="1"/>
    </xf>
    <xf numFmtId="49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4" fillId="0" borderId="19" xfId="0" applyFont="1" applyBorder="1" applyAlignment="1">
      <alignment horizontal="justify" vertical="center" wrapText="1"/>
    </xf>
    <xf numFmtId="0" fontId="4" fillId="0" borderId="19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Fill="1" applyAlignment="1">
      <alignment horizontal="right" wrapText="1"/>
    </xf>
    <xf numFmtId="0" fontId="25" fillId="0" borderId="0" xfId="0" applyFont="1" applyAlignment="1">
      <alignment horizontal="right" wrapText="1"/>
    </xf>
    <xf numFmtId="0" fontId="7" fillId="0" borderId="0" xfId="99" applyFont="1" applyAlignment="1">
      <alignment horizontal="center" wrapText="1"/>
      <protection/>
    </xf>
  </cellXfs>
  <cellStyles count="102">
    <cellStyle name="Normal" xfId="0"/>
    <cellStyle name="20% — акцент1" xfId="15"/>
    <cellStyle name="20% - Акцент1 2" xfId="16"/>
    <cellStyle name="20% - Акцент1 2 2" xfId="17"/>
    <cellStyle name="20% — акцент2" xfId="18"/>
    <cellStyle name="20% - Акцент2 2" xfId="19"/>
    <cellStyle name="20% - Акцент2 2 2" xfId="20"/>
    <cellStyle name="20% — акцент3" xfId="21"/>
    <cellStyle name="20% - Акцент3 2" xfId="22"/>
    <cellStyle name="20% - Акцент3 2 2" xfId="23"/>
    <cellStyle name="20% — акцент4" xfId="24"/>
    <cellStyle name="20% - Акцент4 2" xfId="25"/>
    <cellStyle name="20% - Акцент4 2 2" xfId="26"/>
    <cellStyle name="20% — акцент5" xfId="27"/>
    <cellStyle name="20% - Акцент5 2" xfId="28"/>
    <cellStyle name="20% - Акцент5 2 2" xfId="29"/>
    <cellStyle name="20% — акцент6" xfId="30"/>
    <cellStyle name="20% - Акцент6 2" xfId="31"/>
    <cellStyle name="20% - Акцент6 2 2" xfId="32"/>
    <cellStyle name="40% — акцент1" xfId="33"/>
    <cellStyle name="40% - Акцент1 2" xfId="34"/>
    <cellStyle name="40% - Акцент1 2 2" xfId="35"/>
    <cellStyle name="40% — акцент2" xfId="36"/>
    <cellStyle name="40% - Акцент2 2" xfId="37"/>
    <cellStyle name="40% - Акцент2 2 2" xfId="38"/>
    <cellStyle name="40% — акцент3" xfId="39"/>
    <cellStyle name="40% - Акцент3 2" xfId="40"/>
    <cellStyle name="40% - Акцент3 2 2" xfId="41"/>
    <cellStyle name="40% — акцент4" xfId="42"/>
    <cellStyle name="40% - Акцент4 2" xfId="43"/>
    <cellStyle name="40% - Акцент4 2 2" xfId="44"/>
    <cellStyle name="40% — акцент5" xfId="45"/>
    <cellStyle name="40% - Акцент5 2" xfId="46"/>
    <cellStyle name="40% - Акцент5 2 2" xfId="47"/>
    <cellStyle name="40% — акцент6" xfId="48"/>
    <cellStyle name="40% - Акцент6 2" xfId="49"/>
    <cellStyle name="40% - Акцент6 2 2" xfId="50"/>
    <cellStyle name="60% — акцент1" xfId="51"/>
    <cellStyle name="60% - Акцент1 2" xfId="52"/>
    <cellStyle name="60% — акцент2" xfId="53"/>
    <cellStyle name="60% - Акцент2 2" xfId="54"/>
    <cellStyle name="60% — акцент3" xfId="55"/>
    <cellStyle name="60% - Акцент3 2" xfId="56"/>
    <cellStyle name="60% — акцент4" xfId="57"/>
    <cellStyle name="60% - Акцент4 2" xfId="58"/>
    <cellStyle name="60% — акцент5" xfId="59"/>
    <cellStyle name="60% - Акцент5 2" xfId="60"/>
    <cellStyle name="60% — акцент6" xfId="61"/>
    <cellStyle name="60% - Акцент6 2" xfId="62"/>
    <cellStyle name="Акцент1" xfId="63"/>
    <cellStyle name="Акцент1 2" xfId="64"/>
    <cellStyle name="Акцент2" xfId="65"/>
    <cellStyle name="Акцент2 2" xfId="66"/>
    <cellStyle name="Акцент3" xfId="67"/>
    <cellStyle name="Акцент3 2" xfId="68"/>
    <cellStyle name="Акцент4" xfId="69"/>
    <cellStyle name="Акцент4 2" xfId="70"/>
    <cellStyle name="Акцент5" xfId="71"/>
    <cellStyle name="Акцент5 2" xfId="72"/>
    <cellStyle name="Акцент6" xfId="73"/>
    <cellStyle name="Акцент6 2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Currency" xfId="81"/>
    <cellStyle name="Currency [0]" xfId="82"/>
    <cellStyle name="Заголовок 1" xfId="83"/>
    <cellStyle name="Заголовок 1 2" xfId="84"/>
    <cellStyle name="Заголовок 2" xfId="85"/>
    <cellStyle name="Заголовок 2 2" xfId="86"/>
    <cellStyle name="Заголовок 3" xfId="87"/>
    <cellStyle name="Заголовок 3 2" xfId="88"/>
    <cellStyle name="Заголовок 4" xfId="89"/>
    <cellStyle name="Заголовок 4 2" xfId="90"/>
    <cellStyle name="Итог" xfId="91"/>
    <cellStyle name="Итог 2" xfId="92"/>
    <cellStyle name="Контрольная ячейка" xfId="93"/>
    <cellStyle name="Контрольная ячейка 2" xfId="94"/>
    <cellStyle name="Название" xfId="95"/>
    <cellStyle name="Название 2" xfId="96"/>
    <cellStyle name="Нейтральный" xfId="97"/>
    <cellStyle name="Нейтральный 2" xfId="98"/>
    <cellStyle name="Обычный 2" xfId="99"/>
    <cellStyle name="Обычный_Приложения к проекту решения Чел.гор.Думы" xfId="100"/>
    <cellStyle name="Плохой" xfId="101"/>
    <cellStyle name="Плохой 2" xfId="102"/>
    <cellStyle name="Пояснение" xfId="103"/>
    <cellStyle name="Пояснение 2" xfId="104"/>
    <cellStyle name="Примечание" xfId="105"/>
    <cellStyle name="Примечание 2" xfId="106"/>
    <cellStyle name="Percent" xfId="107"/>
    <cellStyle name="Связанная ячейка" xfId="108"/>
    <cellStyle name="Связанная ячейка 2" xfId="109"/>
    <cellStyle name="Текст предупреждения" xfId="110"/>
    <cellStyle name="Текст предупреждения 2" xfId="111"/>
    <cellStyle name="Comma" xfId="112"/>
    <cellStyle name="Comma [0]" xfId="113"/>
    <cellStyle name="Хороший" xfId="114"/>
    <cellStyle name="Хороший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view="pageLayout" zoomScaleSheetLayoutView="100" workbookViewId="0" topLeftCell="G3">
      <selection activeCell="H6" sqref="H6:J6"/>
    </sheetView>
  </sheetViews>
  <sheetFormatPr defaultColWidth="9.140625" defaultRowHeight="15"/>
  <cols>
    <col min="1" max="1" width="32.140625" style="1" hidden="1" customWidth="1"/>
    <col min="2" max="3" width="0" style="1" hidden="1" customWidth="1"/>
    <col min="4" max="4" width="0" style="19" hidden="1" customWidth="1"/>
    <col min="5" max="6" width="0" style="1" hidden="1" customWidth="1"/>
    <col min="7" max="7" width="24.140625" style="1" customWidth="1"/>
    <col min="8" max="8" width="39.8515625" style="19" customWidth="1"/>
    <col min="9" max="9" width="13.00390625" style="19" customWidth="1"/>
    <col min="10" max="10" width="12.7109375" style="19" customWidth="1"/>
    <col min="11" max="16384" width="9.140625" style="19" customWidth="1"/>
  </cols>
  <sheetData>
    <row r="1" spans="1:10" s="5" customFormat="1" ht="90" hidden="1">
      <c r="A1" s="3" t="s">
        <v>0</v>
      </c>
      <c r="B1" s="3" t="s">
        <v>2</v>
      </c>
      <c r="C1" s="3" t="s">
        <v>3</v>
      </c>
      <c r="D1" s="4" t="s">
        <v>4</v>
      </c>
      <c r="E1" s="3" t="s">
        <v>5</v>
      </c>
      <c r="F1" s="3" t="s">
        <v>6</v>
      </c>
      <c r="G1" s="3" t="s">
        <v>7</v>
      </c>
      <c r="H1" s="4" t="s">
        <v>81</v>
      </c>
      <c r="I1" s="4" t="s">
        <v>9</v>
      </c>
      <c r="J1" s="4" t="s">
        <v>11</v>
      </c>
    </row>
    <row r="2" spans="1:10" s="8" customFormat="1" ht="75" hidden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8</v>
      </c>
      <c r="H2" s="7" t="s">
        <v>80</v>
      </c>
      <c r="I2" s="7" t="s">
        <v>10</v>
      </c>
      <c r="J2" s="7" t="s">
        <v>12</v>
      </c>
    </row>
    <row r="3" spans="1:12" s="8" customFormat="1" ht="15" customHeight="1">
      <c r="A3" s="6"/>
      <c r="B3" s="6"/>
      <c r="C3" s="6"/>
      <c r="D3" s="7"/>
      <c r="E3" s="6"/>
      <c r="F3" s="6"/>
      <c r="G3" s="45"/>
      <c r="H3" s="10"/>
      <c r="I3" s="54" t="s">
        <v>101</v>
      </c>
      <c r="J3" s="54"/>
      <c r="K3" s="24"/>
      <c r="L3" s="24"/>
    </row>
    <row r="4" spans="1:12" s="8" customFormat="1" ht="15" customHeight="1">
      <c r="A4" s="6"/>
      <c r="B4" s="6"/>
      <c r="C4" s="6"/>
      <c r="D4" s="7"/>
      <c r="E4" s="6"/>
      <c r="F4" s="6"/>
      <c r="G4" s="45"/>
      <c r="H4" s="55" t="s">
        <v>98</v>
      </c>
      <c r="I4" s="55"/>
      <c r="J4" s="55"/>
      <c r="K4" s="25"/>
      <c r="L4" s="25"/>
    </row>
    <row r="5" spans="1:12" s="8" customFormat="1" ht="15" customHeight="1">
      <c r="A5" s="6"/>
      <c r="B5" s="6"/>
      <c r="C5" s="6"/>
      <c r="D5" s="7"/>
      <c r="E5" s="6"/>
      <c r="F5" s="6"/>
      <c r="G5" s="45"/>
      <c r="H5" s="55" t="s">
        <v>99</v>
      </c>
      <c r="I5" s="55"/>
      <c r="J5" s="55"/>
      <c r="K5" s="25"/>
      <c r="L5" s="25"/>
    </row>
    <row r="6" spans="1:12" s="8" customFormat="1" ht="18" customHeight="1">
      <c r="A6" s="6"/>
      <c r="B6" s="6"/>
      <c r="C6" s="6"/>
      <c r="D6" s="7"/>
      <c r="E6" s="6"/>
      <c r="F6" s="6"/>
      <c r="G6" s="45"/>
      <c r="H6" s="56" t="s">
        <v>161</v>
      </c>
      <c r="I6" s="56"/>
      <c r="J6" s="56"/>
      <c r="K6" s="26"/>
      <c r="L6" s="26"/>
    </row>
    <row r="7" spans="1:10" s="8" customFormat="1" ht="15">
      <c r="A7" s="6"/>
      <c r="B7" s="6"/>
      <c r="C7" s="6"/>
      <c r="D7" s="7"/>
      <c r="E7" s="6"/>
      <c r="F7" s="6"/>
      <c r="G7" s="45"/>
      <c r="H7" s="45"/>
      <c r="I7" s="45"/>
      <c r="J7" s="45"/>
    </row>
    <row r="8" spans="1:10" s="8" customFormat="1" ht="33" customHeight="1">
      <c r="A8" s="6"/>
      <c r="B8" s="6"/>
      <c r="C8" s="6"/>
      <c r="D8" s="7"/>
      <c r="E8" s="6"/>
      <c r="F8" s="6"/>
      <c r="G8" s="57" t="s">
        <v>129</v>
      </c>
      <c r="H8" s="57"/>
      <c r="I8" s="57"/>
      <c r="J8" s="57"/>
    </row>
    <row r="9" spans="1:10" s="8" customFormat="1" ht="15.75">
      <c r="A9" s="6"/>
      <c r="B9" s="6"/>
      <c r="C9" s="6"/>
      <c r="D9" s="7"/>
      <c r="E9" s="6"/>
      <c r="F9" s="6"/>
      <c r="G9" s="45"/>
      <c r="H9" s="9"/>
      <c r="I9" s="10"/>
      <c r="J9" s="30" t="s">
        <v>82</v>
      </c>
    </row>
    <row r="10" spans="2:10" ht="91.5" customHeight="1" hidden="1">
      <c r="B10" s="2"/>
      <c r="C10" s="2"/>
      <c r="E10" s="2"/>
      <c r="F10" s="2"/>
      <c r="G10" s="46"/>
      <c r="H10" s="34"/>
      <c r="I10" s="47"/>
      <c r="J10" s="47"/>
    </row>
    <row r="11" spans="1:10" s="8" customFormat="1" ht="51">
      <c r="A11" s="6"/>
      <c r="B11" s="6"/>
      <c r="C11" s="6"/>
      <c r="D11" s="7"/>
      <c r="E11" s="6"/>
      <c r="F11" s="6"/>
      <c r="G11" s="14" t="s">
        <v>72</v>
      </c>
      <c r="H11" s="11" t="s">
        <v>73</v>
      </c>
      <c r="I11" s="12" t="s">
        <v>84</v>
      </c>
      <c r="J11" s="12" t="s">
        <v>83</v>
      </c>
    </row>
    <row r="12" spans="1:10" s="8" customFormat="1" ht="15">
      <c r="A12" s="6"/>
      <c r="B12" s="6"/>
      <c r="C12" s="6"/>
      <c r="D12" s="7"/>
      <c r="E12" s="6"/>
      <c r="F12" s="6"/>
      <c r="G12" s="15" t="s">
        <v>21</v>
      </c>
      <c r="H12" s="13">
        <v>2</v>
      </c>
      <c r="I12" s="38">
        <v>3</v>
      </c>
      <c r="J12" s="39">
        <v>4</v>
      </c>
    </row>
    <row r="13" spans="1:10" s="33" customFormat="1" ht="15">
      <c r="A13" s="31" t="s">
        <v>13</v>
      </c>
      <c r="B13" s="32" t="s">
        <v>14</v>
      </c>
      <c r="C13" s="32" t="s">
        <v>15</v>
      </c>
      <c r="E13" s="32" t="s">
        <v>16</v>
      </c>
      <c r="F13" s="32" t="s">
        <v>14</v>
      </c>
      <c r="G13" s="46" t="s">
        <v>17</v>
      </c>
      <c r="H13" s="34" t="s">
        <v>77</v>
      </c>
      <c r="I13" s="40">
        <f>I14+I48</f>
        <v>190067</v>
      </c>
      <c r="J13" s="40">
        <f>J14+J48</f>
        <v>195219</v>
      </c>
    </row>
    <row r="14" spans="1:10" s="18" customFormat="1" ht="15">
      <c r="A14" s="16" t="s">
        <v>18</v>
      </c>
      <c r="B14" s="17" t="s">
        <v>14</v>
      </c>
      <c r="C14" s="17" t="s">
        <v>19</v>
      </c>
      <c r="E14" s="17" t="s">
        <v>16</v>
      </c>
      <c r="F14" s="17" t="s">
        <v>14</v>
      </c>
      <c r="G14" s="46" t="s">
        <v>20</v>
      </c>
      <c r="H14" s="34" t="s">
        <v>18</v>
      </c>
      <c r="I14" s="40">
        <f>I15+I18+I26+I38+I32</f>
        <v>85714.9</v>
      </c>
      <c r="J14" s="40">
        <f>J15+J18+J26+J38+J32+J45</f>
        <v>90866.9</v>
      </c>
    </row>
    <row r="15" spans="1:10" s="18" customFormat="1" ht="15">
      <c r="A15" s="16" t="s">
        <v>25</v>
      </c>
      <c r="B15" s="17" t="s">
        <v>14</v>
      </c>
      <c r="C15" s="17" t="s">
        <v>26</v>
      </c>
      <c r="E15" s="17" t="s">
        <v>16</v>
      </c>
      <c r="F15" s="17" t="s">
        <v>14</v>
      </c>
      <c r="G15" s="46" t="s">
        <v>27</v>
      </c>
      <c r="H15" s="34" t="s">
        <v>25</v>
      </c>
      <c r="I15" s="40">
        <f>I16</f>
        <v>4377</v>
      </c>
      <c r="J15" s="40">
        <f>J16</f>
        <v>5097.5</v>
      </c>
    </row>
    <row r="16" spans="1:10" ht="29.25" customHeight="1">
      <c r="A16" s="1" t="s">
        <v>29</v>
      </c>
      <c r="B16" s="2" t="s">
        <v>14</v>
      </c>
      <c r="C16" s="2" t="s">
        <v>30</v>
      </c>
      <c r="E16" s="2" t="s">
        <v>28</v>
      </c>
      <c r="F16" s="2" t="s">
        <v>23</v>
      </c>
      <c r="G16" s="46" t="s">
        <v>31</v>
      </c>
      <c r="H16" s="34" t="s">
        <v>78</v>
      </c>
      <c r="I16" s="40">
        <f>I17</f>
        <v>4377</v>
      </c>
      <c r="J16" s="40">
        <f>J17</f>
        <v>5097.5</v>
      </c>
    </row>
    <row r="17" spans="1:10" ht="56.25" customHeight="1">
      <c r="A17" s="1" t="s">
        <v>32</v>
      </c>
      <c r="B17" s="2" t="s">
        <v>24</v>
      </c>
      <c r="C17" s="2" t="s">
        <v>33</v>
      </c>
      <c r="E17" s="2" t="s">
        <v>28</v>
      </c>
      <c r="F17" s="2" t="s">
        <v>23</v>
      </c>
      <c r="G17" s="46" t="s">
        <v>88</v>
      </c>
      <c r="H17" s="34" t="s">
        <v>87</v>
      </c>
      <c r="I17" s="40">
        <v>4377</v>
      </c>
      <c r="J17" s="40">
        <v>5097.5</v>
      </c>
    </row>
    <row r="18" spans="1:10" s="18" customFormat="1" ht="15">
      <c r="A18" s="16" t="s">
        <v>34</v>
      </c>
      <c r="B18" s="17" t="s">
        <v>14</v>
      </c>
      <c r="C18" s="17" t="s">
        <v>35</v>
      </c>
      <c r="E18" s="17" t="s">
        <v>16</v>
      </c>
      <c r="F18" s="17" t="s">
        <v>14</v>
      </c>
      <c r="G18" s="46" t="s">
        <v>36</v>
      </c>
      <c r="H18" s="34" t="s">
        <v>34</v>
      </c>
      <c r="I18" s="40">
        <f>I19+I21</f>
        <v>80367</v>
      </c>
      <c r="J18" s="40">
        <f>J19+J21</f>
        <v>84426.59999999999</v>
      </c>
    </row>
    <row r="19" spans="1:10" ht="19.5" customHeight="1">
      <c r="A19" s="1" t="s">
        <v>74</v>
      </c>
      <c r="B19" s="2" t="s">
        <v>14</v>
      </c>
      <c r="C19" s="2" t="s">
        <v>37</v>
      </c>
      <c r="E19" s="2" t="s">
        <v>16</v>
      </c>
      <c r="F19" s="2" t="s">
        <v>23</v>
      </c>
      <c r="G19" s="46" t="s">
        <v>38</v>
      </c>
      <c r="H19" s="34" t="s">
        <v>79</v>
      </c>
      <c r="I19" s="40">
        <f>I20</f>
        <v>4742</v>
      </c>
      <c r="J19" s="40">
        <f>J20</f>
        <v>4889.2</v>
      </c>
    </row>
    <row r="20" spans="1:10" ht="64.5">
      <c r="A20" s="1" t="s">
        <v>39</v>
      </c>
      <c r="B20" s="2" t="s">
        <v>24</v>
      </c>
      <c r="C20" s="2" t="s">
        <v>40</v>
      </c>
      <c r="E20" s="2" t="s">
        <v>41</v>
      </c>
      <c r="F20" s="2" t="s">
        <v>23</v>
      </c>
      <c r="G20" s="46" t="s">
        <v>86</v>
      </c>
      <c r="H20" s="34" t="s">
        <v>85</v>
      </c>
      <c r="I20" s="40">
        <v>4742</v>
      </c>
      <c r="J20" s="40">
        <v>4889.2</v>
      </c>
    </row>
    <row r="21" spans="1:10" ht="15">
      <c r="A21" s="1" t="s">
        <v>42</v>
      </c>
      <c r="B21" s="2" t="s">
        <v>14</v>
      </c>
      <c r="C21" s="2" t="s">
        <v>43</v>
      </c>
      <c r="E21" s="2" t="s">
        <v>16</v>
      </c>
      <c r="F21" s="2" t="s">
        <v>23</v>
      </c>
      <c r="G21" s="46" t="s">
        <v>44</v>
      </c>
      <c r="H21" s="34" t="s">
        <v>42</v>
      </c>
      <c r="I21" s="40">
        <f>I22+I24</f>
        <v>75625</v>
      </c>
      <c r="J21" s="40">
        <f>J22+J24</f>
        <v>79537.4</v>
      </c>
    </row>
    <row r="22" spans="1:10" ht="18.75" customHeight="1">
      <c r="A22" s="1" t="s">
        <v>39</v>
      </c>
      <c r="B22" s="2" t="s">
        <v>24</v>
      </c>
      <c r="C22" s="2" t="s">
        <v>45</v>
      </c>
      <c r="E22" s="2" t="s">
        <v>41</v>
      </c>
      <c r="F22" s="2" t="s">
        <v>23</v>
      </c>
      <c r="G22" s="46" t="s">
        <v>89</v>
      </c>
      <c r="H22" s="34" t="s">
        <v>90</v>
      </c>
      <c r="I22" s="40">
        <f>I23</f>
        <v>69685</v>
      </c>
      <c r="J22" s="40">
        <f>J23</f>
        <v>72569.4</v>
      </c>
    </row>
    <row r="23" spans="1:10" ht="51.75">
      <c r="A23" s="1" t="s">
        <v>46</v>
      </c>
      <c r="B23" s="2" t="s">
        <v>24</v>
      </c>
      <c r="C23" s="2" t="s">
        <v>47</v>
      </c>
      <c r="E23" s="2" t="s">
        <v>41</v>
      </c>
      <c r="F23" s="2" t="s">
        <v>23</v>
      </c>
      <c r="G23" s="46" t="s">
        <v>91</v>
      </c>
      <c r="H23" s="34" t="s">
        <v>92</v>
      </c>
      <c r="I23" s="40">
        <v>69685</v>
      </c>
      <c r="J23" s="40">
        <v>72569.4</v>
      </c>
    </row>
    <row r="24" spans="1:10" s="18" customFormat="1" ht="18.75" customHeight="1">
      <c r="A24" s="16" t="s">
        <v>48</v>
      </c>
      <c r="B24" s="17" t="s">
        <v>14</v>
      </c>
      <c r="C24" s="17" t="s">
        <v>49</v>
      </c>
      <c r="E24" s="17" t="s">
        <v>16</v>
      </c>
      <c r="F24" s="17" t="s">
        <v>14</v>
      </c>
      <c r="G24" s="46" t="s">
        <v>94</v>
      </c>
      <c r="H24" s="34" t="s">
        <v>93</v>
      </c>
      <c r="I24" s="40">
        <f>I25</f>
        <v>5940</v>
      </c>
      <c r="J24" s="40">
        <f>J25</f>
        <v>6968</v>
      </c>
    </row>
    <row r="25" spans="1:10" ht="51.75">
      <c r="A25" s="1" t="s">
        <v>74</v>
      </c>
      <c r="B25" s="2" t="s">
        <v>14</v>
      </c>
      <c r="C25" s="2" t="s">
        <v>50</v>
      </c>
      <c r="E25" s="2" t="s">
        <v>22</v>
      </c>
      <c r="F25" s="2" t="s">
        <v>23</v>
      </c>
      <c r="G25" s="46" t="s">
        <v>96</v>
      </c>
      <c r="H25" s="34" t="s">
        <v>95</v>
      </c>
      <c r="I25" s="40">
        <v>5940</v>
      </c>
      <c r="J25" s="40">
        <v>6968</v>
      </c>
    </row>
    <row r="26" spans="2:10" ht="43.5" customHeight="1">
      <c r="B26" s="2"/>
      <c r="C26" s="2"/>
      <c r="E26" s="2"/>
      <c r="F26" s="2"/>
      <c r="G26" s="37" t="s">
        <v>103</v>
      </c>
      <c r="H26" s="52" t="s">
        <v>156</v>
      </c>
      <c r="I26" s="41">
        <f>I27</f>
        <v>311.8</v>
      </c>
      <c r="J26" s="40">
        <f>J27</f>
        <v>311.8</v>
      </c>
    </row>
    <row r="27" spans="2:10" ht="18" customHeight="1">
      <c r="B27" s="2"/>
      <c r="C27" s="2"/>
      <c r="E27" s="2"/>
      <c r="F27" s="2"/>
      <c r="G27" s="37" t="s">
        <v>104</v>
      </c>
      <c r="H27" s="34" t="s">
        <v>102</v>
      </c>
      <c r="I27" s="41">
        <f>I30+I28</f>
        <v>311.8</v>
      </c>
      <c r="J27" s="41">
        <f>J30+J28</f>
        <v>311.8</v>
      </c>
    </row>
    <row r="28" spans="2:10" ht="38.25" customHeight="1">
      <c r="B28" s="2"/>
      <c r="C28" s="2"/>
      <c r="E28" s="2"/>
      <c r="F28" s="2"/>
      <c r="G28" s="37" t="s">
        <v>130</v>
      </c>
      <c r="H28" s="34" t="s">
        <v>131</v>
      </c>
      <c r="I28" s="41">
        <f>I29</f>
        <v>137</v>
      </c>
      <c r="J28" s="40">
        <f>J29</f>
        <v>137</v>
      </c>
    </row>
    <row r="29" spans="2:10" ht="39.75" customHeight="1">
      <c r="B29" s="2"/>
      <c r="C29" s="2"/>
      <c r="E29" s="2"/>
      <c r="F29" s="2"/>
      <c r="G29" s="37" t="s">
        <v>132</v>
      </c>
      <c r="H29" s="34" t="s">
        <v>133</v>
      </c>
      <c r="I29" s="41">
        <v>137</v>
      </c>
      <c r="J29" s="40">
        <v>137</v>
      </c>
    </row>
    <row r="30" spans="2:10" ht="26.25">
      <c r="B30" s="2"/>
      <c r="C30" s="2"/>
      <c r="E30" s="2"/>
      <c r="F30" s="2"/>
      <c r="G30" s="37" t="s">
        <v>105</v>
      </c>
      <c r="H30" s="34" t="s">
        <v>106</v>
      </c>
      <c r="I30" s="41">
        <f>I31</f>
        <v>174.8</v>
      </c>
      <c r="J30" s="40">
        <f>J31</f>
        <v>174.8</v>
      </c>
    </row>
    <row r="31" spans="2:10" ht="33.75" customHeight="1">
      <c r="B31" s="2"/>
      <c r="C31" s="2"/>
      <c r="E31" s="2"/>
      <c r="F31" s="2"/>
      <c r="G31" s="37" t="s">
        <v>109</v>
      </c>
      <c r="H31" s="34" t="s">
        <v>107</v>
      </c>
      <c r="I31" s="41">
        <v>174.8</v>
      </c>
      <c r="J31" s="40">
        <v>174.8</v>
      </c>
    </row>
    <row r="32" spans="2:10" ht="34.5" customHeight="1">
      <c r="B32" s="2"/>
      <c r="C32" s="2"/>
      <c r="E32" s="2"/>
      <c r="F32" s="2"/>
      <c r="G32" s="37" t="s">
        <v>110</v>
      </c>
      <c r="H32" s="34" t="s">
        <v>111</v>
      </c>
      <c r="I32" s="41">
        <f>I33</f>
        <v>400.9</v>
      </c>
      <c r="J32" s="40">
        <f>J33</f>
        <v>400.9</v>
      </c>
    </row>
    <row r="33" spans="2:10" ht="93" customHeight="1">
      <c r="B33" s="2"/>
      <c r="C33" s="2"/>
      <c r="E33" s="2"/>
      <c r="F33" s="2"/>
      <c r="G33" s="37" t="s">
        <v>112</v>
      </c>
      <c r="H33" s="34" t="s">
        <v>113</v>
      </c>
      <c r="I33" s="41">
        <f>I36+I34</f>
        <v>400.9</v>
      </c>
      <c r="J33" s="41">
        <f>J36+J34</f>
        <v>400.9</v>
      </c>
    </row>
    <row r="34" spans="2:10" ht="114.75" customHeight="1">
      <c r="B34" s="2"/>
      <c r="C34" s="2"/>
      <c r="E34" s="2"/>
      <c r="F34" s="2"/>
      <c r="G34" s="37" t="s">
        <v>134</v>
      </c>
      <c r="H34" s="34" t="s">
        <v>157</v>
      </c>
      <c r="I34" s="41">
        <f>I35</f>
        <v>395</v>
      </c>
      <c r="J34" s="40">
        <f>J35</f>
        <v>395</v>
      </c>
    </row>
    <row r="35" spans="2:10" ht="104.25" customHeight="1">
      <c r="B35" s="2"/>
      <c r="C35" s="2"/>
      <c r="E35" s="2"/>
      <c r="F35" s="2"/>
      <c r="G35" s="37" t="s">
        <v>135</v>
      </c>
      <c r="H35" s="34" t="s">
        <v>158</v>
      </c>
      <c r="I35" s="41">
        <v>395</v>
      </c>
      <c r="J35" s="40">
        <v>395</v>
      </c>
    </row>
    <row r="36" spans="2:10" ht="115.5" customHeight="1">
      <c r="B36" s="2"/>
      <c r="C36" s="2"/>
      <c r="E36" s="2"/>
      <c r="F36" s="2"/>
      <c r="G36" s="37" t="s">
        <v>114</v>
      </c>
      <c r="H36" s="34" t="s">
        <v>115</v>
      </c>
      <c r="I36" s="41">
        <f>I37</f>
        <v>5.9</v>
      </c>
      <c r="J36" s="40">
        <f>J37</f>
        <v>5.9</v>
      </c>
    </row>
    <row r="37" spans="2:10" ht="103.5" customHeight="1">
      <c r="B37" s="2"/>
      <c r="C37" s="2"/>
      <c r="E37" s="2"/>
      <c r="F37" s="2"/>
      <c r="G37" s="37" t="s">
        <v>118</v>
      </c>
      <c r="H37" s="34" t="s">
        <v>116</v>
      </c>
      <c r="I37" s="41">
        <v>5.9</v>
      </c>
      <c r="J37" s="40">
        <v>5.9</v>
      </c>
    </row>
    <row r="38" spans="1:10" ht="25.5" customHeight="1">
      <c r="A38" s="1" t="s">
        <v>76</v>
      </c>
      <c r="B38" s="2" t="s">
        <v>24</v>
      </c>
      <c r="C38" s="2" t="s">
        <v>51</v>
      </c>
      <c r="E38" s="2" t="s">
        <v>22</v>
      </c>
      <c r="F38" s="2" t="s">
        <v>23</v>
      </c>
      <c r="G38" s="37" t="s">
        <v>108</v>
      </c>
      <c r="H38" s="34" t="s">
        <v>117</v>
      </c>
      <c r="I38" s="41">
        <f>I39+I42</f>
        <v>258.2</v>
      </c>
      <c r="J38" s="41">
        <f>J39+J42</f>
        <v>571.3000000000001</v>
      </c>
    </row>
    <row r="39" spans="1:10" ht="128.25" customHeight="1">
      <c r="A39" s="1" t="s">
        <v>52</v>
      </c>
      <c r="B39" s="2" t="s">
        <v>14</v>
      </c>
      <c r="C39" s="2" t="s">
        <v>53</v>
      </c>
      <c r="E39" s="2" t="s">
        <v>22</v>
      </c>
      <c r="F39" s="2" t="s">
        <v>23</v>
      </c>
      <c r="G39" s="37" t="s">
        <v>136</v>
      </c>
      <c r="H39" s="48" t="s">
        <v>137</v>
      </c>
      <c r="I39" s="41">
        <f>I40</f>
        <v>236.4</v>
      </c>
      <c r="J39" s="40">
        <f>J40</f>
        <v>549.6</v>
      </c>
    </row>
    <row r="40" spans="1:10" ht="127.5" customHeight="1">
      <c r="A40" s="1" t="s">
        <v>54</v>
      </c>
      <c r="B40" s="2" t="s">
        <v>55</v>
      </c>
      <c r="C40" s="2" t="s">
        <v>56</v>
      </c>
      <c r="E40" s="2" t="s">
        <v>22</v>
      </c>
      <c r="F40" s="2" t="s">
        <v>23</v>
      </c>
      <c r="G40" s="42" t="s">
        <v>142</v>
      </c>
      <c r="H40" s="53" t="s">
        <v>159</v>
      </c>
      <c r="I40" s="43">
        <f>I41</f>
        <v>236.4</v>
      </c>
      <c r="J40" s="44">
        <f>J41</f>
        <v>549.6</v>
      </c>
    </row>
    <row r="41" spans="2:10" ht="78.75" customHeight="1">
      <c r="B41" s="2"/>
      <c r="C41" s="2"/>
      <c r="E41" s="2"/>
      <c r="F41" s="2"/>
      <c r="G41" s="42" t="s">
        <v>138</v>
      </c>
      <c r="H41" s="48" t="s">
        <v>139</v>
      </c>
      <c r="I41" s="43">
        <v>236.4</v>
      </c>
      <c r="J41" s="44">
        <v>549.6</v>
      </c>
    </row>
    <row r="42" spans="2:10" ht="27" customHeight="1">
      <c r="B42" s="2"/>
      <c r="C42" s="2"/>
      <c r="E42" s="2"/>
      <c r="F42" s="2"/>
      <c r="G42" s="42" t="s">
        <v>143</v>
      </c>
      <c r="H42" s="48" t="s">
        <v>140</v>
      </c>
      <c r="I42" s="43">
        <f>I43</f>
        <v>21.8</v>
      </c>
      <c r="J42" s="43">
        <f>J43</f>
        <v>21.7</v>
      </c>
    </row>
    <row r="43" spans="2:10" ht="43.5" customHeight="1">
      <c r="B43" s="2"/>
      <c r="C43" s="2"/>
      <c r="E43" s="2"/>
      <c r="F43" s="2"/>
      <c r="G43" s="42" t="s">
        <v>144</v>
      </c>
      <c r="H43" s="48" t="s">
        <v>141</v>
      </c>
      <c r="I43" s="43">
        <f>I44</f>
        <v>21.8</v>
      </c>
      <c r="J43" s="44">
        <f>J44</f>
        <v>21.7</v>
      </c>
    </row>
    <row r="44" spans="2:10" ht="180" customHeight="1">
      <c r="B44" s="2"/>
      <c r="C44" s="2"/>
      <c r="E44" s="2"/>
      <c r="F44" s="2"/>
      <c r="G44" s="42" t="s">
        <v>145</v>
      </c>
      <c r="H44" s="48" t="s">
        <v>160</v>
      </c>
      <c r="I44" s="43">
        <v>21.8</v>
      </c>
      <c r="J44" s="44">
        <v>21.7</v>
      </c>
    </row>
    <row r="45" spans="2:10" ht="21.75" customHeight="1">
      <c r="B45" s="2"/>
      <c r="C45" s="2"/>
      <c r="E45" s="2"/>
      <c r="F45" s="2"/>
      <c r="G45" s="42" t="s">
        <v>146</v>
      </c>
      <c r="H45" s="34" t="s">
        <v>147</v>
      </c>
      <c r="I45" s="43">
        <v>0</v>
      </c>
      <c r="J45" s="44">
        <f>J46</f>
        <v>58.8</v>
      </c>
    </row>
    <row r="46" spans="2:10" ht="21.75" customHeight="1">
      <c r="B46" s="2"/>
      <c r="C46" s="2"/>
      <c r="E46" s="2"/>
      <c r="F46" s="2"/>
      <c r="G46" s="42" t="s">
        <v>150</v>
      </c>
      <c r="H46" s="48" t="s">
        <v>148</v>
      </c>
      <c r="I46" s="43">
        <v>0</v>
      </c>
      <c r="J46" s="44">
        <f>J47</f>
        <v>58.8</v>
      </c>
    </row>
    <row r="47" spans="2:10" ht="26.25" customHeight="1">
      <c r="B47" s="2"/>
      <c r="C47" s="2"/>
      <c r="E47" s="2"/>
      <c r="F47" s="2"/>
      <c r="G47" s="42" t="s">
        <v>151</v>
      </c>
      <c r="H47" s="48" t="s">
        <v>149</v>
      </c>
      <c r="I47" s="43">
        <v>0</v>
      </c>
      <c r="J47" s="44">
        <v>58.8</v>
      </c>
    </row>
    <row r="48" spans="1:10" s="18" customFormat="1" ht="26.25" customHeight="1">
      <c r="A48" s="16" t="s">
        <v>58</v>
      </c>
      <c r="B48" s="17" t="s">
        <v>14</v>
      </c>
      <c r="C48" s="17" t="s">
        <v>59</v>
      </c>
      <c r="E48" s="17" t="s">
        <v>16</v>
      </c>
      <c r="F48" s="17" t="s">
        <v>14</v>
      </c>
      <c r="G48" s="46" t="s">
        <v>60</v>
      </c>
      <c r="H48" s="34" t="s">
        <v>58</v>
      </c>
      <c r="I48" s="40">
        <f>I49</f>
        <v>104352.1</v>
      </c>
      <c r="J48" s="40">
        <f>J49</f>
        <v>104352.1</v>
      </c>
    </row>
    <row r="49" spans="1:10" s="18" customFormat="1" ht="47.25" customHeight="1">
      <c r="A49" s="16" t="s">
        <v>61</v>
      </c>
      <c r="B49" s="17" t="s">
        <v>14</v>
      </c>
      <c r="C49" s="17" t="s">
        <v>62</v>
      </c>
      <c r="E49" s="17" t="s">
        <v>16</v>
      </c>
      <c r="F49" s="17" t="s">
        <v>14</v>
      </c>
      <c r="G49" s="46" t="s">
        <v>63</v>
      </c>
      <c r="H49" s="34" t="s">
        <v>61</v>
      </c>
      <c r="I49" s="40">
        <f>I50+I55</f>
        <v>104352.1</v>
      </c>
      <c r="J49" s="40">
        <f>J50+J55</f>
        <v>104352.1</v>
      </c>
    </row>
    <row r="50" spans="1:10" ht="33" customHeight="1">
      <c r="A50" s="1" t="s">
        <v>75</v>
      </c>
      <c r="B50" s="2" t="s">
        <v>14</v>
      </c>
      <c r="C50" s="2" t="s">
        <v>64</v>
      </c>
      <c r="E50" s="2" t="s">
        <v>16</v>
      </c>
      <c r="F50" s="2" t="s">
        <v>65</v>
      </c>
      <c r="G50" s="46" t="s">
        <v>123</v>
      </c>
      <c r="H50" s="34" t="s">
        <v>119</v>
      </c>
      <c r="I50" s="40">
        <f>I51+I53</f>
        <v>74708.1</v>
      </c>
      <c r="J50" s="40">
        <f>J51+J53</f>
        <v>74708.1</v>
      </c>
    </row>
    <row r="51" spans="1:10" ht="33" customHeight="1">
      <c r="A51" s="1" t="s">
        <v>39</v>
      </c>
      <c r="B51" s="2" t="s">
        <v>57</v>
      </c>
      <c r="C51" s="2" t="s">
        <v>66</v>
      </c>
      <c r="E51" s="2" t="s">
        <v>41</v>
      </c>
      <c r="F51" s="2" t="s">
        <v>65</v>
      </c>
      <c r="G51" s="37" t="s">
        <v>124</v>
      </c>
      <c r="H51" s="34" t="s">
        <v>67</v>
      </c>
      <c r="I51" s="40">
        <f>I52</f>
        <v>24811.8</v>
      </c>
      <c r="J51" s="40">
        <f>J52</f>
        <v>24811.8</v>
      </c>
    </row>
    <row r="52" spans="1:10" ht="41.25" customHeight="1">
      <c r="A52" s="1" t="s">
        <v>67</v>
      </c>
      <c r="B52" s="2" t="s">
        <v>57</v>
      </c>
      <c r="C52" s="2" t="s">
        <v>68</v>
      </c>
      <c r="E52" s="2" t="s">
        <v>41</v>
      </c>
      <c r="F52" s="2" t="s">
        <v>65</v>
      </c>
      <c r="G52" s="37" t="s">
        <v>125</v>
      </c>
      <c r="H52" s="34" t="s">
        <v>97</v>
      </c>
      <c r="I52" s="40">
        <v>24811.8</v>
      </c>
      <c r="J52" s="40">
        <v>24811.8</v>
      </c>
    </row>
    <row r="53" spans="1:10" ht="51" customHeight="1">
      <c r="A53" s="1" t="s">
        <v>69</v>
      </c>
      <c r="B53" s="2" t="s">
        <v>14</v>
      </c>
      <c r="C53" s="2" t="s">
        <v>70</v>
      </c>
      <c r="E53" s="2" t="s">
        <v>16</v>
      </c>
      <c r="F53" s="2" t="s">
        <v>65</v>
      </c>
      <c r="G53" s="37" t="s">
        <v>152</v>
      </c>
      <c r="H53" s="34" t="s">
        <v>154</v>
      </c>
      <c r="I53" s="40">
        <f>I54</f>
        <v>49896.3</v>
      </c>
      <c r="J53" s="40">
        <f>J54</f>
        <v>49896.3</v>
      </c>
    </row>
    <row r="54" spans="1:10" ht="51.75" customHeight="1">
      <c r="A54" s="1" t="s">
        <v>39</v>
      </c>
      <c r="B54" s="2" t="s">
        <v>55</v>
      </c>
      <c r="C54" s="2" t="s">
        <v>71</v>
      </c>
      <c r="E54" s="2" t="s">
        <v>41</v>
      </c>
      <c r="F54" s="2" t="s">
        <v>65</v>
      </c>
      <c r="G54" s="37" t="s">
        <v>153</v>
      </c>
      <c r="H54" s="34" t="s">
        <v>155</v>
      </c>
      <c r="I54" s="40">
        <v>49896.3</v>
      </c>
      <c r="J54" s="40">
        <v>49896.3</v>
      </c>
    </row>
    <row r="55" spans="2:10" ht="39.75" customHeight="1">
      <c r="B55" s="2"/>
      <c r="C55" s="2"/>
      <c r="E55" s="2"/>
      <c r="F55" s="2"/>
      <c r="G55" s="37" t="s">
        <v>126</v>
      </c>
      <c r="H55" s="34" t="s">
        <v>69</v>
      </c>
      <c r="I55" s="40">
        <f>I56</f>
        <v>29644</v>
      </c>
      <c r="J55" s="40">
        <f>J56</f>
        <v>29644</v>
      </c>
    </row>
    <row r="56" spans="2:10" ht="31.5" customHeight="1">
      <c r="B56" s="2"/>
      <c r="C56" s="2"/>
      <c r="E56" s="2"/>
      <c r="F56" s="2"/>
      <c r="G56" s="37" t="s">
        <v>127</v>
      </c>
      <c r="H56" s="34" t="s">
        <v>121</v>
      </c>
      <c r="I56" s="40">
        <f>I57</f>
        <v>29644</v>
      </c>
      <c r="J56" s="40">
        <f>J57</f>
        <v>29644</v>
      </c>
    </row>
    <row r="57" spans="2:10" ht="45" customHeight="1">
      <c r="B57" s="2"/>
      <c r="C57" s="2"/>
      <c r="E57" s="2"/>
      <c r="F57" s="2"/>
      <c r="G57" s="37" t="s">
        <v>128</v>
      </c>
      <c r="H57" s="34" t="s">
        <v>122</v>
      </c>
      <c r="I57" s="40">
        <v>29644</v>
      </c>
      <c r="J57" s="40">
        <v>29644</v>
      </c>
    </row>
    <row r="58" spans="7:10" ht="22.5" customHeight="1">
      <c r="G58" s="49"/>
      <c r="H58" s="50"/>
      <c r="I58" s="50"/>
      <c r="J58" s="50"/>
    </row>
    <row r="59" spans="7:10" ht="15.75">
      <c r="G59" s="20" t="s">
        <v>100</v>
      </c>
      <c r="H59" s="20"/>
      <c r="I59" s="27"/>
      <c r="J59" s="35"/>
    </row>
    <row r="60" spans="7:10" ht="15.75">
      <c r="G60" s="20" t="s">
        <v>99</v>
      </c>
      <c r="H60" s="20"/>
      <c r="I60" s="27"/>
      <c r="J60" s="21" t="s">
        <v>120</v>
      </c>
    </row>
    <row r="61" spans="7:10" ht="15.75">
      <c r="G61" s="20"/>
      <c r="H61" s="20"/>
      <c r="I61" s="27"/>
      <c r="J61" s="36"/>
    </row>
    <row r="62" spans="7:10" ht="15.75">
      <c r="G62" s="28"/>
      <c r="H62" s="29"/>
      <c r="I62" s="51"/>
      <c r="J62" s="27"/>
    </row>
    <row r="63" spans="7:10" ht="15.75">
      <c r="G63" s="20"/>
      <c r="H63" s="23"/>
      <c r="J63" s="36"/>
    </row>
    <row r="64" spans="7:10" ht="15.75">
      <c r="G64" s="22"/>
      <c r="H64" s="23"/>
      <c r="J64" s="35"/>
    </row>
    <row r="65" spans="7:10" ht="15">
      <c r="G65" s="22"/>
      <c r="H65" s="23"/>
      <c r="J65" s="21"/>
    </row>
  </sheetData>
  <sheetProtection/>
  <autoFilter ref="A12:J54"/>
  <mergeCells count="5">
    <mergeCell ref="I3:J3"/>
    <mergeCell ref="H4:J4"/>
    <mergeCell ref="H5:J5"/>
    <mergeCell ref="H6:J6"/>
    <mergeCell ref="G8:J8"/>
  </mergeCells>
  <printOptions/>
  <pageMargins left="0.5905511811023623" right="0.5905511811023623" top="0.5905511811023623" bottom="0.5905511811023623" header="0.31496062992125984" footer="0.35433070866141736"/>
  <pageSetup fitToHeight="0" fitToWidth="1" horizontalDpi="600" verticalDpi="600" orientation="portrait" paperSize="9" r:id="rId1"/>
  <headerFooter differentFirst="1" scaleWithDoc="0">
    <oddFooter>&amp;R&amp;"Arial,обычный"&amp;10&amp;P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e.glebov</dc:creator>
  <cp:keywords/>
  <dc:description/>
  <cp:lastModifiedBy>user</cp:lastModifiedBy>
  <cp:lastPrinted>2021-04-27T09:03:45Z</cp:lastPrinted>
  <dcterms:created xsi:type="dcterms:W3CDTF">2014-02-19T10:28:50Z</dcterms:created>
  <dcterms:modified xsi:type="dcterms:W3CDTF">2021-06-22T06:45:51Z</dcterms:modified>
  <cp:category/>
  <cp:version/>
  <cp:contentType/>
  <cp:contentStatus/>
</cp:coreProperties>
</file>